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학년도입학전형\2017내신성적산출표\"/>
    </mc:Choice>
  </mc:AlternateContent>
  <bookViews>
    <workbookView xWindow="0" yWindow="0" windowWidth="28800" windowHeight="13110"/>
  </bookViews>
  <sheets>
    <sheet name="2017김천고 교과성적산출표" sheetId="1" r:id="rId1"/>
  </sheets>
  <definedNames>
    <definedName name="_xlnm.Print_Area" localSheetId="0">'2017김천고 교과성적산출표'!$A$1:$S$29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Q25" i="1" s="1"/>
  <c r="L19" i="1"/>
  <c r="G19" i="1"/>
  <c r="L18" i="1"/>
  <c r="G18" i="1"/>
  <c r="Q17" i="1"/>
  <c r="L17" i="1"/>
  <c r="G17" i="1"/>
  <c r="L16" i="1"/>
  <c r="Q24" i="1" s="1"/>
  <c r="G16" i="1"/>
  <c r="L15" i="1"/>
  <c r="G15" i="1"/>
  <c r="L11" i="1"/>
  <c r="G11" i="1"/>
  <c r="L10" i="1"/>
  <c r="G10" i="1"/>
  <c r="Q18" i="1" s="1"/>
  <c r="L9" i="1"/>
  <c r="G9" i="1"/>
  <c r="L8" i="1"/>
  <c r="Q16" i="1" s="1"/>
  <c r="G8" i="1"/>
  <c r="L7" i="1"/>
  <c r="G7" i="1"/>
  <c r="Q21" i="1" s="1"/>
  <c r="Q23" i="1" l="1"/>
  <c r="Q19" i="1"/>
  <c r="Q22" i="1"/>
  <c r="Q15" i="1"/>
  <c r="Q13" i="1" l="1"/>
</calcChain>
</file>

<file path=xl/sharedStrings.xml><?xml version="1.0" encoding="utf-8"?>
<sst xmlns="http://schemas.openxmlformats.org/spreadsheetml/2006/main" count="97" uniqueCount="45">
  <si>
    <t>김천고등학교 2017학년도 신입생 교과 성적 산출표</t>
    <phoneticPr fontId="4" type="noConversion"/>
  </si>
  <si>
    <t>1
학
년</t>
    <phoneticPr fontId="4" type="noConversion"/>
  </si>
  <si>
    <t>교과</t>
    <phoneticPr fontId="2" type="noConversion"/>
  </si>
  <si>
    <t>배점</t>
    <phoneticPr fontId="2" type="noConversion"/>
  </si>
  <si>
    <t>1학년 1학기 교과성적 입력</t>
  </si>
  <si>
    <t>1학년 2학기 교과성적 입력</t>
  </si>
  <si>
    <t>중학교</t>
    <phoneticPr fontId="4" type="noConversion"/>
  </si>
  <si>
    <t>성취도</t>
    <phoneticPr fontId="4" type="noConversion"/>
  </si>
  <si>
    <t>득점</t>
    <phoneticPr fontId="4" type="noConversion"/>
  </si>
  <si>
    <t>국어</t>
    <phoneticPr fontId="4" type="noConversion"/>
  </si>
  <si>
    <t>A</t>
  </si>
  <si>
    <t>A</t>
    <phoneticPr fontId="4" type="noConversion"/>
  </si>
  <si>
    <t>학   번</t>
    <phoneticPr fontId="4" type="noConversion"/>
  </si>
  <si>
    <t>사회</t>
    <phoneticPr fontId="4" type="noConversion"/>
  </si>
  <si>
    <t>A</t>
    <phoneticPr fontId="4" type="noConversion"/>
  </si>
  <si>
    <t>수학</t>
    <phoneticPr fontId="4" type="noConversion"/>
  </si>
  <si>
    <t>성   명</t>
    <phoneticPr fontId="4" type="noConversion"/>
  </si>
  <si>
    <t>과학</t>
    <phoneticPr fontId="4" type="noConversion"/>
  </si>
  <si>
    <t>영어</t>
    <phoneticPr fontId="4" type="noConversion"/>
  </si>
  <si>
    <t>2
학
년</t>
    <phoneticPr fontId="4" type="noConversion"/>
  </si>
  <si>
    <t>2학년 1학기 교과성적 입력</t>
  </si>
  <si>
    <t>2학년 2학기 교과성적 입력</t>
  </si>
  <si>
    <t>총점(240)</t>
    <phoneticPr fontId="4" type="noConversion"/>
  </si>
  <si>
    <t>성취도</t>
    <phoneticPr fontId="4" type="noConversion"/>
  </si>
  <si>
    <t>득점</t>
    <phoneticPr fontId="4" type="noConversion"/>
  </si>
  <si>
    <t>국어</t>
    <phoneticPr fontId="4" type="noConversion"/>
  </si>
  <si>
    <t>A</t>
    <phoneticPr fontId="2" type="noConversion"/>
  </si>
  <si>
    <t>교
과
별</t>
    <phoneticPr fontId="4" type="noConversion"/>
  </si>
  <si>
    <t>국어 (48점)</t>
    <phoneticPr fontId="4" type="noConversion"/>
  </si>
  <si>
    <t>사회 (36점)</t>
    <phoneticPr fontId="4" type="noConversion"/>
  </si>
  <si>
    <t>수학 (60점)</t>
    <phoneticPr fontId="4" type="noConversion"/>
  </si>
  <si>
    <t>과학 (36점)</t>
    <phoneticPr fontId="4" type="noConversion"/>
  </si>
  <si>
    <t>영어 (60점)</t>
    <phoneticPr fontId="4" type="noConversion"/>
  </si>
  <si>
    <t>3
학
년</t>
    <phoneticPr fontId="4" type="noConversion"/>
  </si>
  <si>
    <t>3학년 1학기 교과성적 입력</t>
  </si>
  <si>
    <r>
      <t xml:space="preserve"> ◆ </t>
    </r>
    <r>
      <rPr>
        <b/>
        <sz val="9"/>
        <rFont val="맑은 고딕"/>
        <family val="3"/>
        <charset val="129"/>
      </rPr>
      <t>입력 방법</t>
    </r>
    <r>
      <rPr>
        <sz val="9"/>
        <rFont val="맑은 고딕"/>
        <family val="3"/>
        <charset val="129"/>
      </rPr>
      <t xml:space="preserve">
 1. 진한 노랑색으로 표시된 각 학년/학기의 성취도란에 
    학교생활기록부의 성적자료를 입력하면 학기별로 
    점수가 환산됩니다. (</t>
    </r>
    <r>
      <rPr>
        <sz val="9"/>
        <color indexed="23"/>
        <rFont val="맑은 고딕"/>
        <family val="3"/>
        <charset val="129"/>
      </rPr>
      <t>▼</t>
    </r>
    <r>
      <rPr>
        <sz val="9"/>
        <rFont val="맑은 고딕"/>
        <family val="3"/>
        <charset val="129"/>
      </rPr>
      <t xml:space="preserve">클릭하여 A,B,C,D,E 중 선택)
        </t>
    </r>
    <r>
      <rPr>
        <b/>
        <sz val="9"/>
        <rFont val="맑은 고딕"/>
        <family val="3"/>
        <charset val="129"/>
      </rPr>
      <t>A</t>
    </r>
    <r>
      <rPr>
        <sz val="9"/>
        <rFont val="맑은 고딕"/>
        <family val="3"/>
        <charset val="129"/>
      </rPr>
      <t xml:space="preserve">(5점), </t>
    </r>
    <r>
      <rPr>
        <b/>
        <sz val="9"/>
        <rFont val="맑은 고딕"/>
        <family val="3"/>
        <charset val="129"/>
      </rPr>
      <t>B</t>
    </r>
    <r>
      <rPr>
        <sz val="9"/>
        <rFont val="맑은 고딕"/>
        <family val="3"/>
        <charset val="129"/>
      </rPr>
      <t xml:space="preserve">(4점), </t>
    </r>
    <r>
      <rPr>
        <b/>
        <sz val="9"/>
        <rFont val="맑은 고딕"/>
        <family val="3"/>
        <charset val="129"/>
      </rPr>
      <t>C</t>
    </r>
    <r>
      <rPr>
        <sz val="9"/>
        <rFont val="맑은 고딕"/>
        <family val="3"/>
        <charset val="129"/>
      </rPr>
      <t xml:space="preserve">(3점), </t>
    </r>
    <r>
      <rPr>
        <b/>
        <sz val="9"/>
        <rFont val="맑은 고딕"/>
        <family val="3"/>
        <charset val="129"/>
      </rPr>
      <t>D</t>
    </r>
    <r>
      <rPr>
        <sz val="9"/>
        <rFont val="맑은 고딕"/>
        <family val="3"/>
        <charset val="129"/>
      </rPr>
      <t xml:space="preserve">(2점), </t>
    </r>
    <r>
      <rPr>
        <b/>
        <sz val="9"/>
        <rFont val="맑은 고딕"/>
        <family val="3"/>
        <charset val="129"/>
      </rPr>
      <t>E</t>
    </r>
    <r>
      <rPr>
        <sz val="9"/>
        <rFont val="맑은 고딕"/>
        <family val="3"/>
        <charset val="129"/>
      </rPr>
      <t xml:space="preserve">(1점)
 </t>
    </r>
    <r>
      <rPr>
        <b/>
        <sz val="9"/>
        <rFont val="맑은 고딕"/>
        <family val="3"/>
        <charset val="129"/>
      </rPr>
      <t>2. 사회 성적 반영 순서</t>
    </r>
    <r>
      <rPr>
        <sz val="9"/>
        <rFont val="맑은 고딕"/>
        <family val="3"/>
        <charset val="129"/>
      </rPr>
      <t xml:space="preserve"> : 역사→사회→도덕
 </t>
    </r>
    <r>
      <rPr>
        <b/>
        <sz val="9"/>
        <rFont val="맑은 고딕"/>
        <family val="3"/>
        <charset val="129"/>
      </rPr>
      <t>3. 성적 일부가 없을 경우</t>
    </r>
    <r>
      <rPr>
        <sz val="9"/>
        <rFont val="맑은 고딕"/>
        <family val="3"/>
        <charset val="129"/>
      </rPr>
      <t xml:space="preserve">
  ① 자유학기제 한 학기 : 동일 학년의 다른 학기 성적 반영
  ② 자유학기제 이외 : 마지막 학기(3-1) 성적 반영
 4. 학번 표시 (예)
     (3학년 3반 3번인경우 =&gt; 30303)  
     (3학년 12반 17번인경우 =&gt; 31217)</t>
    </r>
    <phoneticPr fontId="4" type="noConversion"/>
  </si>
  <si>
    <t>학
기
별</t>
    <phoneticPr fontId="4" type="noConversion"/>
  </si>
  <si>
    <t>1학년 1학기 (24점)</t>
    <phoneticPr fontId="4" type="noConversion"/>
  </si>
  <si>
    <t>성취도</t>
    <phoneticPr fontId="4" type="noConversion"/>
  </si>
  <si>
    <t>득점</t>
    <phoneticPr fontId="4" type="noConversion"/>
  </si>
  <si>
    <t>1학년 2학기 (24점)</t>
    <phoneticPr fontId="4" type="noConversion"/>
  </si>
  <si>
    <t>2학년 1학기 (60점)</t>
    <phoneticPr fontId="4" type="noConversion"/>
  </si>
  <si>
    <t>2학년 2학기 (60점)</t>
    <phoneticPr fontId="4" type="noConversion"/>
  </si>
  <si>
    <t>3학년 1학기 (72점)</t>
    <phoneticPr fontId="4" type="noConversion"/>
  </si>
  <si>
    <r>
      <rPr>
        <sz val="8"/>
        <rFont val="바탕"/>
        <family val="1"/>
        <charset val="129"/>
      </rPr>
      <t xml:space="preserve">           전국단위 자율형 사립고</t>
    </r>
    <r>
      <rPr>
        <sz val="11"/>
        <rFont val="바탕"/>
        <family val="1"/>
        <charset val="129"/>
      </rPr>
      <t xml:space="preserve">
        </t>
    </r>
    <r>
      <rPr>
        <b/>
        <sz val="12"/>
        <rFont val="바탕"/>
        <family val="1"/>
        <charset val="129"/>
      </rPr>
      <t>김</t>
    </r>
    <r>
      <rPr>
        <b/>
        <sz val="6"/>
        <rFont val="바탕"/>
        <family val="1"/>
        <charset val="129"/>
      </rPr>
      <t xml:space="preserve">  </t>
    </r>
    <r>
      <rPr>
        <b/>
        <sz val="12"/>
        <rFont val="바탕"/>
        <family val="1"/>
        <charset val="129"/>
      </rPr>
      <t>천</t>
    </r>
    <r>
      <rPr>
        <b/>
        <sz val="6"/>
        <rFont val="바탕"/>
        <family val="1"/>
        <charset val="129"/>
      </rPr>
      <t xml:space="preserve">  </t>
    </r>
    <r>
      <rPr>
        <b/>
        <sz val="12"/>
        <rFont val="바탕"/>
        <family val="1"/>
        <charset val="129"/>
      </rPr>
      <t>고</t>
    </r>
    <r>
      <rPr>
        <b/>
        <sz val="6"/>
        <rFont val="바탕"/>
        <family val="1"/>
        <charset val="129"/>
      </rPr>
      <t xml:space="preserve">  </t>
    </r>
    <r>
      <rPr>
        <b/>
        <sz val="12"/>
        <rFont val="바탕"/>
        <family val="1"/>
        <charset val="129"/>
      </rPr>
      <t>등</t>
    </r>
    <r>
      <rPr>
        <b/>
        <sz val="6"/>
        <rFont val="바탕"/>
        <family val="1"/>
        <charset val="129"/>
      </rPr>
      <t xml:space="preserve">  </t>
    </r>
    <r>
      <rPr>
        <b/>
        <sz val="12"/>
        <rFont val="바탕"/>
        <family val="1"/>
        <charset val="129"/>
      </rPr>
      <t>학</t>
    </r>
    <r>
      <rPr>
        <b/>
        <sz val="6"/>
        <rFont val="바탕"/>
        <family val="1"/>
        <charset val="129"/>
      </rPr>
      <t xml:space="preserve">  </t>
    </r>
    <r>
      <rPr>
        <b/>
        <sz val="12"/>
        <rFont val="바탕"/>
        <family val="1"/>
        <charset val="129"/>
      </rPr>
      <t>교</t>
    </r>
    <r>
      <rPr>
        <b/>
        <sz val="6"/>
        <rFont val="바탕"/>
        <family val="1"/>
        <charset val="129"/>
      </rPr>
      <t xml:space="preserve">
           </t>
    </r>
    <r>
      <rPr>
        <sz val="9"/>
        <rFont val="바탕"/>
        <family val="1"/>
        <charset val="129"/>
      </rPr>
      <t>www. gimcheon.hs.kr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</si>
</sst>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22"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indexed="5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4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</font>
    <font>
      <sz val="9"/>
      <name val="맑은 고딕"/>
      <family val="3"/>
      <charset val="129"/>
    </font>
    <font>
      <sz val="9"/>
      <color indexed="23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sz val="11"/>
      <name val="바탕"/>
      <family val="1"/>
      <charset val="129"/>
    </font>
    <font>
      <sz val="8"/>
      <name val="바탕"/>
      <family val="1"/>
      <charset val="129"/>
    </font>
    <font>
      <b/>
      <sz val="12"/>
      <name val="바탕"/>
      <family val="1"/>
      <charset val="129"/>
    </font>
    <font>
      <b/>
      <sz val="6"/>
      <name val="바탕"/>
      <family val="1"/>
      <charset val="129"/>
    </font>
    <font>
      <sz val="9"/>
      <name val="바탕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1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Protection="1">
      <alignment vertical="center"/>
    </xf>
    <xf numFmtId="0" fontId="1" fillId="0" borderId="4" xfId="0" applyFont="1" applyBorder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1" fillId="0" borderId="5" xfId="0" applyFont="1" applyBorder="1" applyProtection="1">
      <alignment vertical="center"/>
    </xf>
    <xf numFmtId="0" fontId="1" fillId="0" borderId="0" xfId="0" applyFont="1" applyFill="1" applyProtection="1">
      <alignment vertical="center"/>
    </xf>
    <xf numFmtId="0" fontId="1" fillId="0" borderId="4" xfId="0" applyFont="1" applyFill="1" applyBorder="1" applyProtection="1">
      <alignment vertical="center"/>
    </xf>
    <xf numFmtId="0" fontId="0" fillId="0" borderId="0" xfId="0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0" borderId="5" xfId="0" applyFont="1" applyFill="1" applyBorder="1" applyProtection="1">
      <alignment vertical="center"/>
    </xf>
    <xf numFmtId="0" fontId="5" fillId="0" borderId="6" xfId="0" applyFont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1" fillId="0" borderId="0" xfId="0" applyFont="1" applyBorder="1" applyProtection="1">
      <alignment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/>
    </xf>
    <xf numFmtId="176" fontId="6" fillId="0" borderId="21" xfId="0" applyNumberFormat="1" applyFont="1" applyBorder="1" applyAlignment="1" applyProtection="1">
      <alignment horizontal="right" vertical="center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177" fontId="6" fillId="0" borderId="16" xfId="0" applyNumberFormat="1" applyFont="1" applyBorder="1" applyAlignment="1" applyProtection="1">
      <alignment horizontal="right" vertical="center" indent="2"/>
    </xf>
    <xf numFmtId="0" fontId="6" fillId="0" borderId="16" xfId="0" applyFont="1" applyBorder="1" applyAlignment="1" applyProtection="1">
      <alignment horizontal="center" vertical="center"/>
    </xf>
    <xf numFmtId="176" fontId="6" fillId="0" borderId="16" xfId="0" applyNumberFormat="1" applyFont="1" applyBorder="1" applyAlignment="1" applyProtection="1">
      <alignment horizontal="right" vertical="center"/>
    </xf>
    <xf numFmtId="177" fontId="6" fillId="0" borderId="17" xfId="0" applyNumberFormat="1" applyFont="1" applyBorder="1" applyAlignment="1" applyProtection="1">
      <alignment horizontal="right" vertical="center" indent="2"/>
    </xf>
    <xf numFmtId="0" fontId="7" fillId="4" borderId="22" xfId="0" applyFont="1" applyFill="1" applyBorder="1" applyAlignment="1" applyProtection="1">
      <alignment horizontal="center" vertical="center"/>
    </xf>
    <xf numFmtId="0" fontId="7" fillId="4" borderId="23" xfId="0" applyFont="1" applyFill="1" applyBorder="1" applyAlignment="1" applyProtection="1">
      <alignment horizontal="center" vertical="center"/>
    </xf>
    <xf numFmtId="0" fontId="7" fillId="5" borderId="24" xfId="0" applyFont="1" applyFill="1" applyBorder="1" applyAlignment="1" applyProtection="1">
      <alignment horizontal="center" vertical="center" wrapText="1"/>
      <protection locked="0"/>
    </xf>
    <xf numFmtId="0" fontId="7" fillId="5" borderId="25" xfId="0" applyFont="1" applyFill="1" applyBorder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 applyProtection="1">
      <alignment horizontal="center" vertical="center"/>
    </xf>
    <xf numFmtId="0" fontId="7" fillId="4" borderId="15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26" xfId="0" applyFont="1" applyFill="1" applyBorder="1" applyAlignment="1" applyProtection="1">
      <alignment horizontal="center" vertical="center"/>
    </xf>
    <xf numFmtId="0" fontId="7" fillId="5" borderId="27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176" fontId="6" fillId="0" borderId="29" xfId="0" applyNumberFormat="1" applyFont="1" applyBorder="1" applyAlignment="1" applyProtection="1">
      <alignment horizontal="right" vertical="center"/>
    </xf>
    <xf numFmtId="0" fontId="1" fillId="6" borderId="30" xfId="0" applyFont="1" applyFill="1" applyBorder="1" applyAlignment="1" applyProtection="1">
      <alignment horizontal="center" vertical="center"/>
      <protection locked="0"/>
    </xf>
    <xf numFmtId="177" fontId="6" fillId="0" borderId="30" xfId="0" applyNumberFormat="1" applyFont="1" applyBorder="1" applyAlignment="1" applyProtection="1">
      <alignment horizontal="right" vertical="center" indent="2"/>
    </xf>
    <xf numFmtId="0" fontId="1" fillId="0" borderId="31" xfId="0" applyFont="1" applyBorder="1" applyProtection="1">
      <alignment vertical="center"/>
    </xf>
    <xf numFmtId="0" fontId="6" fillId="0" borderId="30" xfId="0" applyFont="1" applyBorder="1" applyAlignment="1" applyProtection="1">
      <alignment horizontal="center" vertical="center"/>
    </xf>
    <xf numFmtId="176" fontId="6" fillId="0" borderId="30" xfId="0" applyNumberFormat="1" applyFont="1" applyBorder="1" applyAlignment="1" applyProtection="1">
      <alignment horizontal="right" vertical="center"/>
    </xf>
    <xf numFmtId="177" fontId="6" fillId="0" borderId="32" xfId="0" applyNumberFormat="1" applyFont="1" applyBorder="1" applyAlignment="1" applyProtection="1">
      <alignment horizontal="right" vertical="center" indent="2"/>
    </xf>
    <xf numFmtId="0" fontId="7" fillId="4" borderId="33" xfId="0" applyFont="1" applyFill="1" applyBorder="1" applyAlignment="1" applyProtection="1">
      <alignment horizontal="center" vertical="center"/>
    </xf>
    <xf numFmtId="0" fontId="7" fillId="4" borderId="34" xfId="0" applyFont="1" applyFill="1" applyBorder="1" applyAlignment="1" applyProtection="1">
      <alignment horizontal="center" vertical="center"/>
    </xf>
    <xf numFmtId="0" fontId="7" fillId="5" borderId="35" xfId="0" applyFont="1" applyFill="1" applyBorder="1" applyAlignment="1" applyProtection="1">
      <alignment horizontal="center" vertical="center" wrapText="1"/>
      <protection locked="0"/>
    </xf>
    <xf numFmtId="0" fontId="7" fillId="5" borderId="3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9" fillId="7" borderId="37" xfId="0" applyFont="1" applyFill="1" applyBorder="1" applyAlignment="1" applyProtection="1">
      <alignment horizontal="center" vertical="center" wrapText="1"/>
    </xf>
    <xf numFmtId="0" fontId="9" fillId="7" borderId="10" xfId="0" applyFont="1" applyFill="1" applyBorder="1" applyAlignment="1" applyProtection="1">
      <alignment horizontal="center" vertical="center" wrapText="1"/>
    </xf>
    <xf numFmtId="0" fontId="9" fillId="7" borderId="38" xfId="0" applyFont="1" applyFill="1" applyBorder="1" applyAlignment="1" applyProtection="1">
      <alignment horizontal="center" vertical="center" wrapText="1"/>
    </xf>
    <xf numFmtId="177" fontId="10" fillId="7" borderId="39" xfId="0" applyNumberFormat="1" applyFont="1" applyFill="1" applyBorder="1" applyAlignment="1" applyProtection="1">
      <alignment horizontal="right" vertical="center"/>
    </xf>
    <xf numFmtId="0" fontId="9" fillId="7" borderId="40" xfId="0" applyFont="1" applyFill="1" applyBorder="1" applyAlignment="1" applyProtection="1">
      <alignment horizontal="center" vertical="center" wrapText="1"/>
    </xf>
    <xf numFmtId="0" fontId="9" fillId="7" borderId="29" xfId="0" applyFont="1" applyFill="1" applyBorder="1" applyAlignment="1" applyProtection="1">
      <alignment horizontal="center" vertical="center" wrapText="1"/>
    </xf>
    <xf numFmtId="0" fontId="9" fillId="7" borderId="30" xfId="0" applyFont="1" applyFill="1" applyBorder="1" applyAlignment="1" applyProtection="1">
      <alignment horizontal="center" vertical="center" wrapText="1"/>
    </xf>
    <xf numFmtId="177" fontId="10" fillId="7" borderId="41" xfId="0" applyNumberFormat="1" applyFont="1" applyFill="1" applyBorder="1" applyAlignment="1" applyProtection="1">
      <alignment horizontal="right" vertical="center"/>
    </xf>
    <xf numFmtId="0" fontId="6" fillId="0" borderId="37" xfId="0" applyFont="1" applyBorder="1" applyAlignment="1" applyProtection="1">
      <alignment horizontal="center" vertical="center" wrapText="1"/>
    </xf>
    <xf numFmtId="0" fontId="11" fillId="0" borderId="38" xfId="0" applyFont="1" applyFill="1" applyBorder="1" applyAlignment="1" applyProtection="1">
      <alignment horizontal="center" vertical="center" wrapText="1"/>
    </xf>
    <xf numFmtId="177" fontId="11" fillId="0" borderId="42" xfId="0" applyNumberFormat="1" applyFont="1" applyFill="1" applyBorder="1" applyAlignment="1" applyProtection="1">
      <alignment horizontal="right" vertical="center" wrapText="1" indent="2"/>
    </xf>
    <xf numFmtId="0" fontId="6" fillId="0" borderId="43" xfId="0" applyFont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 wrapText="1"/>
    </xf>
    <xf numFmtId="177" fontId="11" fillId="0" borderId="17" xfId="0" applyNumberFormat="1" applyFont="1" applyFill="1" applyBorder="1" applyAlignment="1" applyProtection="1">
      <alignment horizontal="right" vertical="center" wrapText="1" indent="2"/>
    </xf>
    <xf numFmtId="0" fontId="6" fillId="0" borderId="40" xfId="0" applyFont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center" vertical="center" wrapText="1"/>
    </xf>
    <xf numFmtId="177" fontId="11" fillId="0" borderId="32" xfId="0" applyNumberFormat="1" applyFont="1" applyFill="1" applyBorder="1" applyAlignment="1" applyProtection="1">
      <alignment horizontal="right" vertical="center" wrapText="1" indent="2"/>
    </xf>
    <xf numFmtId="0" fontId="0" fillId="0" borderId="5" xfId="0" applyBorder="1" applyProtection="1">
      <alignment vertical="center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6" fillId="0" borderId="38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16" fillId="0" borderId="16" xfId="0" applyFont="1" applyFill="1" applyBorder="1" applyAlignment="1" applyProtection="1">
      <alignment horizontal="center" vertical="center" wrapText="1"/>
    </xf>
    <xf numFmtId="0" fontId="16" fillId="0" borderId="30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left" vertical="center" wrapText="1"/>
    </xf>
    <xf numFmtId="0" fontId="12" fillId="0" borderId="31" xfId="0" applyFont="1" applyBorder="1" applyAlignment="1" applyProtection="1">
      <alignment horizontal="left" vertical="center" wrapText="1"/>
    </xf>
    <xf numFmtId="0" fontId="12" fillId="0" borderId="36" xfId="0" applyFont="1" applyBorder="1" applyAlignment="1" applyProtection="1">
      <alignment horizontal="left" vertical="center" wrapText="1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center"/>
    </xf>
    <xf numFmtId="0" fontId="17" fillId="0" borderId="36" xfId="0" applyFont="1" applyFill="1" applyBorder="1" applyAlignment="1" applyProtection="1">
      <alignment horizontal="center" vertical="center"/>
    </xf>
    <xf numFmtId="0" fontId="1" fillId="0" borderId="33" xfId="0" applyFont="1" applyBorder="1" applyProtection="1">
      <alignment vertical="center"/>
    </xf>
    <xf numFmtId="0" fontId="0" fillId="0" borderId="31" xfId="0" applyBorder="1" applyProtection="1">
      <alignment vertical="center"/>
    </xf>
    <xf numFmtId="0" fontId="1" fillId="0" borderId="31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1" fillId="0" borderId="36" xfId="0" applyFont="1" applyBorder="1" applyProtection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114301</xdr:colOff>
      <xdr:row>25</xdr:row>
      <xdr:rowOff>47624</xdr:rowOff>
    </xdr:from>
    <xdr:to>
      <xdr:col>14</xdr:col>
      <xdr:colOff>581026</xdr:colOff>
      <xdr:row>26</xdr:row>
      <xdr:rowOff>228599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6" y="6429374"/>
          <a:ext cx="46672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showGridLines="0" showRowColHeaders="0" tabSelected="1" zoomScaleNormal="100" workbookViewId="0">
      <selection activeCell="F19" sqref="F19"/>
    </sheetView>
  </sheetViews>
  <sheetFormatPr defaultRowHeight="16.5"/>
  <cols>
    <col min="1" max="2" width="1.25" style="3" customWidth="1"/>
    <col min="3" max="3" width="5" style="3" customWidth="1"/>
    <col min="4" max="4" width="5.5" style="3" bestFit="1" customWidth="1"/>
    <col min="5" max="5" width="6.25" style="3" bestFit="1" customWidth="1"/>
    <col min="6" max="7" width="15" style="3" customWidth="1"/>
    <col min="8" max="8" width="1.25" style="3" customWidth="1"/>
    <col min="9" max="9" width="5.5" style="3" bestFit="1" customWidth="1"/>
    <col min="10" max="10" width="6.25" style="3" bestFit="1" customWidth="1"/>
    <col min="11" max="12" width="15" style="3" customWidth="1"/>
    <col min="13" max="13" width="1.25" style="3" customWidth="1"/>
    <col min="14" max="14" width="4.375" style="3" customWidth="1"/>
    <col min="15" max="15" width="8.375" style="3" customWidth="1"/>
    <col min="16" max="16" width="8.875" style="3" customWidth="1"/>
    <col min="17" max="17" width="15" style="3" customWidth="1"/>
    <col min="18" max="19" width="1.25" style="3" customWidth="1"/>
    <col min="20" max="16384" width="9" style="3"/>
  </cols>
  <sheetData>
    <row r="1" spans="1:18" ht="7.5" customHeight="1" thickBo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7.5" customHeight="1">
      <c r="A2" s="1"/>
      <c r="B2" s="4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/>
    </row>
    <row r="3" spans="1:18" ht="37.5" customHeight="1">
      <c r="A3" s="1"/>
      <c r="B3" s="8"/>
      <c r="C3" s="9" t="s">
        <v>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18" ht="7.5" customHeight="1" thickBot="1">
      <c r="A4" s="11"/>
      <c r="B4" s="12"/>
      <c r="C4" s="13"/>
      <c r="D4" s="13"/>
      <c r="E4" s="13"/>
      <c r="F4" s="14"/>
      <c r="G4" s="14"/>
      <c r="H4" s="15"/>
      <c r="I4" s="13"/>
      <c r="J4" s="13"/>
      <c r="K4" s="14"/>
      <c r="L4" s="14"/>
      <c r="M4" s="15"/>
      <c r="N4" s="13"/>
      <c r="O4" s="13"/>
      <c r="P4" s="13"/>
      <c r="Q4" s="13"/>
      <c r="R4" s="16"/>
    </row>
    <row r="5" spans="1:18" ht="22.5" customHeight="1">
      <c r="A5" s="1"/>
      <c r="B5" s="8"/>
      <c r="C5" s="17" t="s">
        <v>1</v>
      </c>
      <c r="D5" s="18" t="s">
        <v>2</v>
      </c>
      <c r="E5" s="19" t="s">
        <v>3</v>
      </c>
      <c r="F5" s="20" t="s">
        <v>4</v>
      </c>
      <c r="G5" s="21"/>
      <c r="H5" s="5"/>
      <c r="I5" s="18" t="s">
        <v>2</v>
      </c>
      <c r="J5" s="19" t="s">
        <v>3</v>
      </c>
      <c r="K5" s="20" t="s">
        <v>5</v>
      </c>
      <c r="L5" s="22"/>
      <c r="M5" s="23"/>
      <c r="N5" s="24" t="s">
        <v>6</v>
      </c>
      <c r="O5" s="25"/>
      <c r="P5" s="26"/>
      <c r="Q5" s="27"/>
      <c r="R5" s="10"/>
    </row>
    <row r="6" spans="1:18" ht="22.5" customHeight="1">
      <c r="A6" s="1"/>
      <c r="B6" s="8"/>
      <c r="C6" s="28"/>
      <c r="D6" s="29"/>
      <c r="E6" s="30"/>
      <c r="F6" s="31" t="s">
        <v>7</v>
      </c>
      <c r="G6" s="31" t="s">
        <v>8</v>
      </c>
      <c r="H6" s="23"/>
      <c r="I6" s="29"/>
      <c r="J6" s="30"/>
      <c r="K6" s="31" t="s">
        <v>7</v>
      </c>
      <c r="L6" s="32" t="s">
        <v>8</v>
      </c>
      <c r="M6" s="23"/>
      <c r="N6" s="33"/>
      <c r="O6" s="34"/>
      <c r="P6" s="35"/>
      <c r="Q6" s="36"/>
      <c r="R6" s="10"/>
    </row>
    <row r="7" spans="1:18" ht="22.5" customHeight="1">
      <c r="A7" s="1"/>
      <c r="B7" s="8"/>
      <c r="C7" s="28"/>
      <c r="D7" s="37" t="s">
        <v>9</v>
      </c>
      <c r="E7" s="38">
        <v>4.8</v>
      </c>
      <c r="F7" s="39" t="s">
        <v>10</v>
      </c>
      <c r="G7" s="40">
        <f>E7*(IF(F7="A",5,IF(F7="B",4,IF(F7="C",3,IF(F7="D",2,IF(F7="E",1,0))))))/5</f>
        <v>4.8</v>
      </c>
      <c r="H7" s="23"/>
      <c r="I7" s="41" t="s">
        <v>9</v>
      </c>
      <c r="J7" s="42">
        <v>4.8</v>
      </c>
      <c r="K7" s="39" t="s">
        <v>11</v>
      </c>
      <c r="L7" s="43">
        <f>J7*(IF(K7="A",5,IF(K7="B",4,IF(K7="C",3,IF(K7="D",2,IF(K7="E",1,0))))))/5</f>
        <v>4.8</v>
      </c>
      <c r="M7" s="23"/>
      <c r="N7" s="44" t="s">
        <v>12</v>
      </c>
      <c r="O7" s="45"/>
      <c r="P7" s="46"/>
      <c r="Q7" s="47"/>
      <c r="R7" s="10"/>
    </row>
    <row r="8" spans="1:18" ht="22.5" customHeight="1">
      <c r="A8" s="1"/>
      <c r="B8" s="8"/>
      <c r="C8" s="28"/>
      <c r="D8" s="37" t="s">
        <v>13</v>
      </c>
      <c r="E8" s="38">
        <v>3.6</v>
      </c>
      <c r="F8" s="39" t="s">
        <v>10</v>
      </c>
      <c r="G8" s="40">
        <f t="shared" ref="G8:G11" si="0">E8*(IF(F8="A",5,IF(F8="B",4,IF(F8="C",3,IF(F8="D",2,IF(F8="E",1,0))))))/5</f>
        <v>3.6</v>
      </c>
      <c r="H8" s="23"/>
      <c r="I8" s="41" t="s">
        <v>13</v>
      </c>
      <c r="J8" s="42">
        <v>3.6</v>
      </c>
      <c r="K8" s="39" t="s">
        <v>14</v>
      </c>
      <c r="L8" s="43">
        <f t="shared" ref="L8:L11" si="1">J8*(IF(K8="A",5,IF(K8="B",4,IF(K8="C",3,IF(K8="D",2,IF(K8="E",1,0))))))/5</f>
        <v>3.6</v>
      </c>
      <c r="M8" s="23"/>
      <c r="N8" s="48"/>
      <c r="O8" s="49"/>
      <c r="P8" s="35"/>
      <c r="Q8" s="36"/>
      <c r="R8" s="10"/>
    </row>
    <row r="9" spans="1:18" ht="22.5" customHeight="1">
      <c r="A9" s="1"/>
      <c r="B9" s="8"/>
      <c r="C9" s="28"/>
      <c r="D9" s="37" t="s">
        <v>15</v>
      </c>
      <c r="E9" s="38">
        <v>6</v>
      </c>
      <c r="F9" s="39" t="s">
        <v>14</v>
      </c>
      <c r="G9" s="40">
        <f t="shared" si="0"/>
        <v>6</v>
      </c>
      <c r="H9" s="23"/>
      <c r="I9" s="41" t="s">
        <v>15</v>
      </c>
      <c r="J9" s="42">
        <v>6</v>
      </c>
      <c r="K9" s="39" t="s">
        <v>14</v>
      </c>
      <c r="L9" s="43">
        <f t="shared" si="1"/>
        <v>6</v>
      </c>
      <c r="M9" s="23"/>
      <c r="N9" s="44" t="s">
        <v>16</v>
      </c>
      <c r="O9" s="45"/>
      <c r="P9" s="46"/>
      <c r="Q9" s="47"/>
      <c r="R9" s="10"/>
    </row>
    <row r="10" spans="1:18" ht="22.5" customHeight="1">
      <c r="A10" s="1"/>
      <c r="B10" s="8"/>
      <c r="C10" s="28"/>
      <c r="D10" s="37" t="s">
        <v>17</v>
      </c>
      <c r="E10" s="38">
        <v>3.6</v>
      </c>
      <c r="F10" s="39" t="s">
        <v>10</v>
      </c>
      <c r="G10" s="40">
        <f t="shared" si="0"/>
        <v>3.6</v>
      </c>
      <c r="H10" s="23"/>
      <c r="I10" s="41" t="s">
        <v>17</v>
      </c>
      <c r="J10" s="42">
        <v>3.6</v>
      </c>
      <c r="K10" s="39" t="s">
        <v>14</v>
      </c>
      <c r="L10" s="43">
        <f t="shared" si="1"/>
        <v>3.6</v>
      </c>
      <c r="M10" s="23"/>
      <c r="N10" s="50"/>
      <c r="O10" s="51"/>
      <c r="P10" s="52"/>
      <c r="Q10" s="53"/>
      <c r="R10" s="10"/>
    </row>
    <row r="11" spans="1:18" ht="22.5" customHeight="1" thickBot="1">
      <c r="A11" s="1"/>
      <c r="B11" s="8"/>
      <c r="C11" s="54"/>
      <c r="D11" s="55" t="s">
        <v>18</v>
      </c>
      <c r="E11" s="56">
        <v>6</v>
      </c>
      <c r="F11" s="57" t="s">
        <v>14</v>
      </c>
      <c r="G11" s="58">
        <f t="shared" si="0"/>
        <v>6</v>
      </c>
      <c r="H11" s="59"/>
      <c r="I11" s="60" t="s">
        <v>18</v>
      </c>
      <c r="J11" s="61">
        <v>6</v>
      </c>
      <c r="K11" s="57" t="s">
        <v>10</v>
      </c>
      <c r="L11" s="62">
        <f t="shared" si="1"/>
        <v>6</v>
      </c>
      <c r="M11" s="23"/>
      <c r="N11" s="63"/>
      <c r="O11" s="64"/>
      <c r="P11" s="65"/>
      <c r="Q11" s="66"/>
      <c r="R11" s="10"/>
    </row>
    <row r="12" spans="1:18" ht="7.5" customHeight="1" thickBot="1">
      <c r="A12" s="1"/>
      <c r="B12" s="8"/>
      <c r="C12" s="13"/>
      <c r="D12" s="13"/>
      <c r="E12" s="13"/>
      <c r="F12" s="67"/>
      <c r="G12" s="67"/>
      <c r="H12" s="67"/>
      <c r="I12" s="13"/>
      <c r="J12" s="13"/>
      <c r="K12" s="67"/>
      <c r="L12" s="68"/>
      <c r="M12" s="23"/>
      <c r="N12" s="69"/>
      <c r="O12" s="69"/>
      <c r="P12" s="69"/>
      <c r="Q12" s="69"/>
      <c r="R12" s="10"/>
    </row>
    <row r="13" spans="1:18" ht="22.5" customHeight="1">
      <c r="A13" s="1"/>
      <c r="B13" s="8"/>
      <c r="C13" s="17" t="s">
        <v>19</v>
      </c>
      <c r="D13" s="18" t="s">
        <v>2</v>
      </c>
      <c r="E13" s="19" t="s">
        <v>3</v>
      </c>
      <c r="F13" s="20" t="s">
        <v>20</v>
      </c>
      <c r="G13" s="21"/>
      <c r="H13" s="5"/>
      <c r="I13" s="18" t="s">
        <v>2</v>
      </c>
      <c r="J13" s="19" t="s">
        <v>3</v>
      </c>
      <c r="K13" s="20" t="s">
        <v>21</v>
      </c>
      <c r="L13" s="22"/>
      <c r="M13" s="23"/>
      <c r="N13" s="70" t="s">
        <v>22</v>
      </c>
      <c r="O13" s="71"/>
      <c r="P13" s="72"/>
      <c r="Q13" s="73">
        <f>SUM(Q15:Q19)</f>
        <v>240</v>
      </c>
      <c r="R13" s="10"/>
    </row>
    <row r="14" spans="1:18" ht="22.5" customHeight="1" thickBot="1">
      <c r="A14" s="1"/>
      <c r="B14" s="8"/>
      <c r="C14" s="28"/>
      <c r="D14" s="29"/>
      <c r="E14" s="30"/>
      <c r="F14" s="31" t="s">
        <v>23</v>
      </c>
      <c r="G14" s="31" t="s">
        <v>24</v>
      </c>
      <c r="H14" s="23"/>
      <c r="I14" s="29"/>
      <c r="J14" s="30"/>
      <c r="K14" s="31" t="s">
        <v>23</v>
      </c>
      <c r="L14" s="32" t="s">
        <v>24</v>
      </c>
      <c r="M14" s="23"/>
      <c r="N14" s="74"/>
      <c r="O14" s="75"/>
      <c r="P14" s="76"/>
      <c r="Q14" s="77"/>
      <c r="R14" s="10"/>
    </row>
    <row r="15" spans="1:18" ht="22.5" customHeight="1">
      <c r="A15" s="1"/>
      <c r="B15" s="8"/>
      <c r="C15" s="28"/>
      <c r="D15" s="37" t="s">
        <v>25</v>
      </c>
      <c r="E15" s="38">
        <v>12</v>
      </c>
      <c r="F15" s="39" t="s">
        <v>10</v>
      </c>
      <c r="G15" s="40">
        <f>E15*(IF(F15="A",5,IF(F15="B",4,IF(F15="C",3,IF(F15="D",2,IF(F15="E",1,0))))))/5</f>
        <v>12</v>
      </c>
      <c r="H15" s="23"/>
      <c r="I15" s="41" t="s">
        <v>25</v>
      </c>
      <c r="J15" s="38">
        <v>12</v>
      </c>
      <c r="K15" s="39" t="s">
        <v>26</v>
      </c>
      <c r="L15" s="43">
        <f>J15*(IF(K15="A",5,IF(K15="B",4,IF(K15="C",3,IF(K15="D",2,IF(K15="E",1,0))))))/5</f>
        <v>12</v>
      </c>
      <c r="M15" s="23"/>
      <c r="N15" s="78" t="s">
        <v>27</v>
      </c>
      <c r="O15" s="79" t="s">
        <v>28</v>
      </c>
      <c r="P15" s="79"/>
      <c r="Q15" s="80">
        <f>SUM(G7,L7,G15,L15,G23)</f>
        <v>48</v>
      </c>
      <c r="R15" s="10"/>
    </row>
    <row r="16" spans="1:18" ht="22.5" customHeight="1">
      <c r="A16" s="1"/>
      <c r="B16" s="8"/>
      <c r="C16" s="28"/>
      <c r="D16" s="37" t="s">
        <v>13</v>
      </c>
      <c r="E16" s="38">
        <v>9</v>
      </c>
      <c r="F16" s="39" t="s">
        <v>14</v>
      </c>
      <c r="G16" s="40">
        <f t="shared" ref="G16:G19" si="2">E16*(IF(F16="A",5,IF(F16="B",4,IF(F16="C",3,IF(F16="D",2,IF(F16="E",1,0))))))/5</f>
        <v>9</v>
      </c>
      <c r="H16" s="23"/>
      <c r="I16" s="41" t="s">
        <v>13</v>
      </c>
      <c r="J16" s="38">
        <v>9</v>
      </c>
      <c r="K16" s="39" t="s">
        <v>10</v>
      </c>
      <c r="L16" s="43">
        <f t="shared" ref="L16:L19" si="3">J16*(IF(K16="A",5,IF(K16="B",4,IF(K16="C",3,IF(K16="D",2,IF(K16="E",1,0))))))/5</f>
        <v>9</v>
      </c>
      <c r="M16" s="23"/>
      <c r="N16" s="81"/>
      <c r="O16" s="82" t="s">
        <v>29</v>
      </c>
      <c r="P16" s="82"/>
      <c r="Q16" s="83">
        <f>SUM(G8,L8,G16,L16,G24)</f>
        <v>36</v>
      </c>
      <c r="R16" s="10"/>
    </row>
    <row r="17" spans="1:18" ht="22.5" customHeight="1">
      <c r="A17" s="1"/>
      <c r="B17" s="8"/>
      <c r="C17" s="28"/>
      <c r="D17" s="37" t="s">
        <v>15</v>
      </c>
      <c r="E17" s="38">
        <v>15</v>
      </c>
      <c r="F17" s="39" t="s">
        <v>10</v>
      </c>
      <c r="G17" s="40">
        <f t="shared" si="2"/>
        <v>15</v>
      </c>
      <c r="H17" s="23"/>
      <c r="I17" s="41" t="s">
        <v>15</v>
      </c>
      <c r="J17" s="38">
        <v>15</v>
      </c>
      <c r="K17" s="39" t="s">
        <v>10</v>
      </c>
      <c r="L17" s="43">
        <f t="shared" si="3"/>
        <v>15</v>
      </c>
      <c r="M17" s="23"/>
      <c r="N17" s="81"/>
      <c r="O17" s="82" t="s">
        <v>30</v>
      </c>
      <c r="P17" s="82"/>
      <c r="Q17" s="83">
        <f>SUM(G9,L9,G17,L17,G25)</f>
        <v>60</v>
      </c>
      <c r="R17" s="10"/>
    </row>
    <row r="18" spans="1:18" ht="22.5" customHeight="1">
      <c r="A18" s="1"/>
      <c r="B18" s="8"/>
      <c r="C18" s="28"/>
      <c r="D18" s="37" t="s">
        <v>17</v>
      </c>
      <c r="E18" s="38">
        <v>9</v>
      </c>
      <c r="F18" s="39" t="s">
        <v>10</v>
      </c>
      <c r="G18" s="40">
        <f t="shared" si="2"/>
        <v>9</v>
      </c>
      <c r="H18" s="23"/>
      <c r="I18" s="41" t="s">
        <v>17</v>
      </c>
      <c r="J18" s="38">
        <v>9</v>
      </c>
      <c r="K18" s="39" t="s">
        <v>10</v>
      </c>
      <c r="L18" s="43">
        <f t="shared" si="3"/>
        <v>9</v>
      </c>
      <c r="M18" s="23"/>
      <c r="N18" s="81"/>
      <c r="O18" s="82" t="s">
        <v>31</v>
      </c>
      <c r="P18" s="82"/>
      <c r="Q18" s="83">
        <f>SUM(G10,L10,G18,L18,G26)</f>
        <v>36</v>
      </c>
      <c r="R18" s="10"/>
    </row>
    <row r="19" spans="1:18" ht="22.5" customHeight="1" thickBot="1">
      <c r="A19" s="1"/>
      <c r="B19" s="8"/>
      <c r="C19" s="54"/>
      <c r="D19" s="55" t="s">
        <v>18</v>
      </c>
      <c r="E19" s="56">
        <v>15</v>
      </c>
      <c r="F19" s="57" t="s">
        <v>10</v>
      </c>
      <c r="G19" s="58">
        <f t="shared" si="2"/>
        <v>15</v>
      </c>
      <c r="H19" s="59"/>
      <c r="I19" s="60" t="s">
        <v>18</v>
      </c>
      <c r="J19" s="56">
        <v>15</v>
      </c>
      <c r="K19" s="57" t="s">
        <v>26</v>
      </c>
      <c r="L19" s="62">
        <f t="shared" si="3"/>
        <v>15</v>
      </c>
      <c r="M19" s="23"/>
      <c r="N19" s="84"/>
      <c r="O19" s="85" t="s">
        <v>32</v>
      </c>
      <c r="P19" s="85"/>
      <c r="Q19" s="86">
        <f>SUM(G11,L11,G19,L19,G27)</f>
        <v>60</v>
      </c>
      <c r="R19" s="10"/>
    </row>
    <row r="20" spans="1:18" ht="7.5" customHeight="1" thickBot="1">
      <c r="A20" s="1"/>
      <c r="B20" s="8"/>
      <c r="C20" s="13"/>
      <c r="D20" s="13"/>
      <c r="E20" s="13"/>
      <c r="F20" s="67"/>
      <c r="G20" s="67"/>
      <c r="H20" s="13"/>
      <c r="I20" s="13"/>
      <c r="J20" s="13"/>
      <c r="K20" s="67"/>
      <c r="L20" s="68"/>
      <c r="M20" s="23"/>
      <c r="N20" s="13"/>
      <c r="O20" s="13"/>
      <c r="P20" s="13"/>
      <c r="Q20" s="13"/>
      <c r="R20" s="87"/>
    </row>
    <row r="21" spans="1:18" ht="22.5" customHeight="1">
      <c r="A21" s="1"/>
      <c r="B21" s="8"/>
      <c r="C21" s="17" t="s">
        <v>33</v>
      </c>
      <c r="D21" s="18" t="s">
        <v>2</v>
      </c>
      <c r="E21" s="19" t="s">
        <v>3</v>
      </c>
      <c r="F21" s="20" t="s">
        <v>34</v>
      </c>
      <c r="G21" s="22"/>
      <c r="H21" s="23"/>
      <c r="I21" s="88" t="s">
        <v>35</v>
      </c>
      <c r="J21" s="89"/>
      <c r="K21" s="89"/>
      <c r="L21" s="90"/>
      <c r="M21" s="23"/>
      <c r="N21" s="78" t="s">
        <v>36</v>
      </c>
      <c r="O21" s="91" t="s">
        <v>37</v>
      </c>
      <c r="P21" s="91"/>
      <c r="Q21" s="80">
        <f>SUM(G7:G11)</f>
        <v>24</v>
      </c>
      <c r="R21" s="10"/>
    </row>
    <row r="22" spans="1:18" ht="22.5" customHeight="1">
      <c r="A22" s="1"/>
      <c r="B22" s="8"/>
      <c r="C22" s="28"/>
      <c r="D22" s="29"/>
      <c r="E22" s="30"/>
      <c r="F22" s="31" t="s">
        <v>38</v>
      </c>
      <c r="G22" s="32" t="s">
        <v>39</v>
      </c>
      <c r="H22" s="23"/>
      <c r="I22" s="92"/>
      <c r="J22" s="93"/>
      <c r="K22" s="93"/>
      <c r="L22" s="94"/>
      <c r="M22" s="23"/>
      <c r="N22" s="81"/>
      <c r="O22" s="95" t="s">
        <v>40</v>
      </c>
      <c r="P22" s="95"/>
      <c r="Q22" s="83">
        <f>SUM(L7:L11)</f>
        <v>24</v>
      </c>
      <c r="R22" s="10"/>
    </row>
    <row r="23" spans="1:18" ht="22.5" customHeight="1">
      <c r="A23" s="1"/>
      <c r="B23" s="8"/>
      <c r="C23" s="28"/>
      <c r="D23" s="37" t="s">
        <v>25</v>
      </c>
      <c r="E23" s="38">
        <v>14.4</v>
      </c>
      <c r="F23" s="39" t="s">
        <v>10</v>
      </c>
      <c r="G23" s="43">
        <f>E23*(IF(F23="A",5,IF(F23="B",4,IF(F23="C",3,IF(F23="D",2,IF(F23="E",1,0))))))/5</f>
        <v>14.4</v>
      </c>
      <c r="H23" s="23"/>
      <c r="I23" s="92"/>
      <c r="J23" s="93"/>
      <c r="K23" s="93"/>
      <c r="L23" s="94"/>
      <c r="M23" s="23"/>
      <c r="N23" s="81"/>
      <c r="O23" s="95" t="s">
        <v>41</v>
      </c>
      <c r="P23" s="95"/>
      <c r="Q23" s="83">
        <f>SUM(G15:G19)</f>
        <v>60</v>
      </c>
      <c r="R23" s="10"/>
    </row>
    <row r="24" spans="1:18" ht="22.5" customHeight="1">
      <c r="A24" s="1"/>
      <c r="B24" s="8"/>
      <c r="C24" s="28"/>
      <c r="D24" s="37" t="s">
        <v>13</v>
      </c>
      <c r="E24" s="38">
        <v>10.8</v>
      </c>
      <c r="F24" s="39" t="s">
        <v>10</v>
      </c>
      <c r="G24" s="43">
        <f t="shared" ref="G24:G27" si="4">E24*(IF(F24="A",5,IF(F24="B",4,IF(F24="C",3,IF(F24="D",2,IF(F24="E",1,0))))))/5</f>
        <v>10.8</v>
      </c>
      <c r="H24" s="23"/>
      <c r="I24" s="92"/>
      <c r="J24" s="93"/>
      <c r="K24" s="93"/>
      <c r="L24" s="94"/>
      <c r="M24" s="23"/>
      <c r="N24" s="81"/>
      <c r="O24" s="95" t="s">
        <v>42</v>
      </c>
      <c r="P24" s="95"/>
      <c r="Q24" s="83">
        <f>SUM(L15:L19)</f>
        <v>60</v>
      </c>
      <c r="R24" s="10"/>
    </row>
    <row r="25" spans="1:18" ht="22.5" customHeight="1" thickBot="1">
      <c r="A25" s="1"/>
      <c r="B25" s="8"/>
      <c r="C25" s="28"/>
      <c r="D25" s="37" t="s">
        <v>15</v>
      </c>
      <c r="E25" s="38">
        <v>18</v>
      </c>
      <c r="F25" s="39" t="s">
        <v>26</v>
      </c>
      <c r="G25" s="43">
        <f t="shared" si="4"/>
        <v>18</v>
      </c>
      <c r="H25" s="23"/>
      <c r="I25" s="92"/>
      <c r="J25" s="93"/>
      <c r="K25" s="93"/>
      <c r="L25" s="94"/>
      <c r="M25" s="23"/>
      <c r="N25" s="84"/>
      <c r="O25" s="96" t="s">
        <v>43</v>
      </c>
      <c r="P25" s="96"/>
      <c r="Q25" s="86">
        <f>SUM(G23:G27)</f>
        <v>72</v>
      </c>
      <c r="R25" s="10"/>
    </row>
    <row r="26" spans="1:18" ht="22.5" customHeight="1">
      <c r="A26" s="1"/>
      <c r="B26" s="8"/>
      <c r="C26" s="28"/>
      <c r="D26" s="37" t="s">
        <v>17</v>
      </c>
      <c r="E26" s="38">
        <v>10.8</v>
      </c>
      <c r="F26" s="39" t="s">
        <v>10</v>
      </c>
      <c r="G26" s="43">
        <f t="shared" si="4"/>
        <v>10.8</v>
      </c>
      <c r="H26" s="23"/>
      <c r="I26" s="92"/>
      <c r="J26" s="93"/>
      <c r="K26" s="93"/>
      <c r="L26" s="94"/>
      <c r="M26" s="23"/>
      <c r="N26" s="97" t="s">
        <v>44</v>
      </c>
      <c r="O26" s="98"/>
      <c r="P26" s="98"/>
      <c r="Q26" s="99"/>
      <c r="R26" s="10"/>
    </row>
    <row r="27" spans="1:18" ht="22.5" customHeight="1" thickBot="1">
      <c r="A27" s="1"/>
      <c r="B27" s="8"/>
      <c r="C27" s="54"/>
      <c r="D27" s="55" t="s">
        <v>18</v>
      </c>
      <c r="E27" s="56">
        <v>18</v>
      </c>
      <c r="F27" s="57" t="s">
        <v>10</v>
      </c>
      <c r="G27" s="62">
        <f t="shared" si="4"/>
        <v>18</v>
      </c>
      <c r="H27" s="23"/>
      <c r="I27" s="100"/>
      <c r="J27" s="101"/>
      <c r="K27" s="101"/>
      <c r="L27" s="102"/>
      <c r="M27" s="23"/>
      <c r="N27" s="103"/>
      <c r="O27" s="104"/>
      <c r="P27" s="104"/>
      <c r="Q27" s="105"/>
      <c r="R27" s="10"/>
    </row>
    <row r="28" spans="1:18" ht="7.5" customHeight="1" thickBot="1">
      <c r="A28" s="1"/>
      <c r="B28" s="106"/>
      <c r="C28" s="107"/>
      <c r="D28" s="107"/>
      <c r="E28" s="107"/>
      <c r="F28" s="108"/>
      <c r="G28" s="59"/>
      <c r="H28" s="59"/>
      <c r="I28" s="107"/>
      <c r="J28" s="107"/>
      <c r="K28" s="59"/>
      <c r="L28" s="109"/>
      <c r="M28" s="59"/>
      <c r="N28" s="107"/>
      <c r="O28" s="107"/>
      <c r="P28" s="107"/>
      <c r="Q28" s="107"/>
      <c r="R28" s="110"/>
    </row>
    <row r="29" spans="1:18" ht="7.5" customHeight="1"/>
  </sheetData>
  <sheetProtection password="F8DF" sheet="1" objects="1" scenarios="1" selectLockedCells="1"/>
  <protectedRanges>
    <protectedRange sqref="P14:Q14" name="범위4"/>
    <protectedRange sqref="F7:F11 F23:F27 K15:K19 K7:K11 F15:F19" name="범위1"/>
  </protectedRanges>
  <mergeCells count="43">
    <mergeCell ref="O21:P21"/>
    <mergeCell ref="O22:P22"/>
    <mergeCell ref="O23:P23"/>
    <mergeCell ref="O24:P24"/>
    <mergeCell ref="O25:P25"/>
    <mergeCell ref="N26:Q27"/>
    <mergeCell ref="C21:C27"/>
    <mergeCell ref="D21:D22"/>
    <mergeCell ref="E21:E22"/>
    <mergeCell ref="F21:G21"/>
    <mergeCell ref="I21:L27"/>
    <mergeCell ref="N21:N25"/>
    <mergeCell ref="K13:L13"/>
    <mergeCell ref="N13:P14"/>
    <mergeCell ref="Q13:Q14"/>
    <mergeCell ref="N15:N19"/>
    <mergeCell ref="O15:P15"/>
    <mergeCell ref="O16:P16"/>
    <mergeCell ref="O17:P17"/>
    <mergeCell ref="O18:P18"/>
    <mergeCell ref="O19:P19"/>
    <mergeCell ref="C13:C19"/>
    <mergeCell ref="D13:D14"/>
    <mergeCell ref="E13:E14"/>
    <mergeCell ref="F13:G13"/>
    <mergeCell ref="I13:I14"/>
    <mergeCell ref="J13:J14"/>
    <mergeCell ref="N5:O6"/>
    <mergeCell ref="P5:Q6"/>
    <mergeCell ref="N7:O8"/>
    <mergeCell ref="P7:Q8"/>
    <mergeCell ref="N9:O11"/>
    <mergeCell ref="P9:Q11"/>
    <mergeCell ref="C3:Q3"/>
    <mergeCell ref="F4:G4"/>
    <mergeCell ref="K4:L4"/>
    <mergeCell ref="C5:C11"/>
    <mergeCell ref="D5:D6"/>
    <mergeCell ref="E5:E6"/>
    <mergeCell ref="F5:G5"/>
    <mergeCell ref="I5:I6"/>
    <mergeCell ref="J5:J6"/>
    <mergeCell ref="K5:L5"/>
  </mergeCells>
  <phoneticPr fontId="2" type="noConversion"/>
  <dataValidations count="1">
    <dataValidation type="list" allowBlank="1" showInputMessage="1" showErrorMessage="1" errorTitle="성취도" error="대문자 A,B,C,D,E 중에서만 입력가능합니다." sqref="F23:F27 F7:F11 K7:K11 F15:F19 K15:K19">
      <formula1>"A,B,C,D,E"</formula1>
    </dataValidation>
  </dataValidations>
  <pageMargins left="0.31496062992125984" right="0.31496062992125984" top="0.35433070866141736" bottom="0.35433070866141736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2017김천고 교과성적산출표</vt:lpstr>
      <vt:lpstr>'2017김천고 교과성적산출표'!Print_Area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2016-05-26T05:27:45Z</dcterms:created>
  <dcterms:modified xsi:type="dcterms:W3CDTF">2016-05-26T05:30:46Z</dcterms:modified>
</cp:coreProperties>
</file>